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March 26\"/>
    </mc:Choice>
  </mc:AlternateContent>
  <xr:revisionPtr revIDLastSave="0" documentId="13_ncr:1_{7314FE63-79AE-4D27-AE3F-7CEB410B8B69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9" sheetId="81" r:id="rId1"/>
  </sheets>
  <definedNames>
    <definedName name="_xlnm._FilterDatabase" localSheetId="0" hidden="1">'Form -9'!$A$5:$H$126</definedName>
    <definedName name="_xlnm.Print_Area" localSheetId="0">'Form -9'!$A$1:$H$125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81" l="1"/>
  <c r="F74" i="81"/>
  <c r="G74" i="81"/>
  <c r="F97" i="81"/>
  <c r="F107" i="81" s="1"/>
  <c r="G97" i="81"/>
  <c r="G107" i="81" s="1"/>
</calcChain>
</file>

<file path=xl/sharedStrings.xml><?xml version="1.0" encoding="utf-8"?>
<sst xmlns="http://schemas.openxmlformats.org/spreadsheetml/2006/main" count="277" uniqueCount="234">
  <si>
    <t>% of Portfolio</t>
  </si>
  <si>
    <t>Shares</t>
  </si>
  <si>
    <t>Average Maturity of Portfolio (in yrs)</t>
  </si>
  <si>
    <t>Modified Duration (in yrs)</t>
  </si>
  <si>
    <t>State Development Loans</t>
  </si>
  <si>
    <t>Central Government Securities</t>
  </si>
  <si>
    <t>PSU / PFI Bonds</t>
  </si>
  <si>
    <t>Private Corporate Bonds</t>
  </si>
  <si>
    <t>Credit Rating Exposure</t>
  </si>
  <si>
    <t xml:space="preserve">Unit Outstanding </t>
  </si>
  <si>
    <t>Total</t>
  </si>
  <si>
    <t>AAA</t>
  </si>
  <si>
    <t>Grand Total</t>
  </si>
  <si>
    <t>Mkt Value</t>
  </si>
  <si>
    <t>ISIN No.</t>
  </si>
  <si>
    <t>Quantity</t>
  </si>
  <si>
    <t>Name of the Instrument</t>
  </si>
  <si>
    <t>Debt Instruments -</t>
  </si>
  <si>
    <t>Equity Instruments -</t>
  </si>
  <si>
    <t>GRAND TOTAL</t>
  </si>
  <si>
    <t>A1+ (For Commercial paper)</t>
  </si>
  <si>
    <t>AAA / Equivalent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</si>
  <si>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</si>
  <si>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</si>
  <si>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</si>
  <si>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</si>
  <si>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</si>
  <si>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</si>
  <si>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</si>
  <si>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</si>
  <si>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</si>
  <si>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Yield to Maturity (%) (annualised) (at market price)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</si>
  <si>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</si>
  <si>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</si>
  <si>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</si>
  <si>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</si>
  <si>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</si>
  <si>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</si>
  <si>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NAV</t>
  </si>
  <si>
    <t>INE585B01010</t>
  </si>
  <si>
    <t>INE044A01036</t>
  </si>
  <si>
    <t>INE018A01030</t>
  </si>
  <si>
    <t>INE481G01011</t>
  </si>
  <si>
    <t>INE002A01018</t>
  </si>
  <si>
    <t>INE397D01024</t>
  </si>
  <si>
    <t>Cash / Cash Equivalent &amp; Net Current Assets</t>
  </si>
  <si>
    <t>Rating</t>
  </si>
  <si>
    <t>Others ( Treasury Bills and Gilt Mutual Funds)</t>
  </si>
  <si>
    <t>64191</t>
  </si>
  <si>
    <t>23941</t>
  </si>
  <si>
    <t>64920</t>
  </si>
  <si>
    <t>35102</t>
  </si>
  <si>
    <t>61202</t>
  </si>
  <si>
    <t>30911</t>
  </si>
  <si>
    <t>64192</t>
  </si>
  <si>
    <t>29101</t>
  </si>
  <si>
    <t>20231</t>
  </si>
  <si>
    <t>64199</t>
  </si>
  <si>
    <t>* Percentage to portfolio is less than 0.01%</t>
  </si>
  <si>
    <t>INE238A01034</t>
  </si>
  <si>
    <t>INE062A01020</t>
  </si>
  <si>
    <t>INE090A01021</t>
  </si>
  <si>
    <t>35101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</si>
  <si>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</si>
  <si>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</si>
  <si>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</si>
  <si>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</si>
  <si>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</si>
  <si>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</si>
  <si>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</si>
  <si>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 xml:space="preserve">        Market Value</t>
  </si>
  <si>
    <t xml:space="preserve">        % Of Portfolio</t>
  </si>
  <si>
    <t>66301</t>
  </si>
  <si>
    <t>INE040A01034</t>
  </si>
  <si>
    <t>INE029A01011</t>
  </si>
  <si>
    <t>19201</t>
  </si>
  <si>
    <t>Government Guaranteed Bond</t>
  </si>
  <si>
    <t xml:space="preserve">    Money Market Mutual Funds</t>
  </si>
  <si>
    <t>65110</t>
  </si>
  <si>
    <t>INE123W01016</t>
  </si>
  <si>
    <t>INE028A01039</t>
  </si>
  <si>
    <t>21001</t>
  </si>
  <si>
    <t>Industry Code</t>
  </si>
  <si>
    <t>Industry Name</t>
  </si>
  <si>
    <t>INE280A01028</t>
  </si>
  <si>
    <t>32111</t>
  </si>
  <si>
    <t>INE917I01010</t>
  </si>
  <si>
    <t>INE101A01026</t>
  </si>
  <si>
    <t>28211</t>
  </si>
  <si>
    <t>INE733E01010</t>
  </si>
  <si>
    <t>INE192A01025</t>
  </si>
  <si>
    <t>10791</t>
  </si>
  <si>
    <t>INE849A01020</t>
  </si>
  <si>
    <t>47711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</si>
  <si>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</si>
  <si>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INE263A01024</t>
  </si>
  <si>
    <t>26515</t>
  </si>
  <si>
    <t>INE027H01010</t>
  </si>
  <si>
    <t>Below Investment Grade</t>
  </si>
  <si>
    <t>(out of above investments classified as
default)</t>
  </si>
  <si>
    <t>42209</t>
  </si>
  <si>
    <t>CONSTRUCTION OF UTILITY PROJECTS N.E.C.</t>
  </si>
  <si>
    <t>OTHER CREDIT GRANTING</t>
  </si>
  <si>
    <t>Name of the Pension Fund : UTI PENSION FUND LIMITED (Formerly known as UTI Retirement Solutions Limited)</t>
  </si>
  <si>
    <t>INE102D01028</t>
  </si>
  <si>
    <t>INE047A01021</t>
  </si>
  <si>
    <t>20302</t>
  </si>
  <si>
    <t>MANUFACTURE OF SYNTHETIC OR ARTIFICIAL FILAMENT STAPLE FIBRE NOT TEXTURED</t>
  </si>
  <si>
    <t>INE758T01015</t>
  </si>
  <si>
    <t>OTHER INFORMATION SERVICE ACTIVITIES</t>
  </si>
  <si>
    <t>INE127D01025</t>
  </si>
  <si>
    <t>MANAGEMENT OF MUTUAL FUNDS</t>
  </si>
  <si>
    <t>INE685A01028</t>
  </si>
  <si>
    <t>INE721A01047</t>
  </si>
  <si>
    <t>Infrastructure Investment Trusts</t>
  </si>
  <si>
    <t>INE326A01037</t>
  </si>
  <si>
    <t>INE053A01029</t>
  </si>
  <si>
    <t>HOTELS AND MOTELS, INNS, RESORTS PROVIDING SHORT TERM LODGING FACILITIES; INCLUDES ACCOMMODATION IN HOUSE BOATS</t>
  </si>
  <si>
    <t>55101</t>
  </si>
  <si>
    <t>INF789FB1S71</t>
  </si>
  <si>
    <t>INE646L01027</t>
  </si>
  <si>
    <t>51101</t>
  </si>
  <si>
    <t>PASSENGER AIRWAYS</t>
  </si>
  <si>
    <t>INE169A01031</t>
  </si>
  <si>
    <t>20122</t>
  </si>
  <si>
    <t>Manufacture of Straight Mixed, Compound or Complex Inorganic Fertilizers</t>
  </si>
  <si>
    <t>1. NET CURRENT ASSET</t>
  </si>
  <si>
    <t>PROCESSING AND BLENDING OF TEA INCLUDING MANUFACTURE OF INSTANT TEA</t>
  </si>
  <si>
    <t>PRODUCTION OF LIQUID AND GASEOUS FUELS, ILLUMINATING OILS, LUBRICATING OILS OR GREASES OR OTHER PRODUCTS FROM CRUDE PETROLEUM OR BITUMINOUS MINERALS</t>
  </si>
  <si>
    <t>MANUFACTURE OF SOAP ALL FORMS</t>
  </si>
  <si>
    <t>MANUFACTURE OF CLINKERS AND CEMENT</t>
  </si>
  <si>
    <t>MANUFACTURE OF RADAR EQUIPMENT, GPS DEVICES, SEARCH, DETECTION, NAVIGATION, AERONAUTICAL AND NAUTICAL EQUIPMENT</t>
  </si>
  <si>
    <t>MANUFACTURE OF TRACTORS USED IN AGRICULTURE AND FORESTRY</t>
  </si>
  <si>
    <t>MANUFACTURE OF PASSENGER CARS</t>
  </si>
  <si>
    <t>MANUFACTURE OF MOTORCYCLES, SCOOTERS, MOPEDS ETC. AND THEIR ENGINE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</si>
  <si>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</si>
  <si>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ELECTRIC POWER GENERATION BY COAL BASED THERMAL POWER PLANTS</t>
  </si>
  <si>
    <t>RETAIL SALE OF READYMADE GARMENTS, HOSIERY AND CLOTHING ACCESSORIES ETC.</t>
  </si>
  <si>
    <t>ACTIVITIES OF MAINTAINING AND OPERATING PAGEING, CELLUR AND OTHER TETECOMMUNICATION NETWORKS</t>
  </si>
  <si>
    <t>MONETARY INTERMEDIATION OF COMMERCIAL BANKS, SAVING BANKS. POSTAL SAVINGS BANK AND DISCOUNT HOUSES</t>
  </si>
  <si>
    <t>LIFE INSURANCE</t>
  </si>
  <si>
    <t>ELECTRIC POWER GENERATION BY HYDROELECTRIC POWER PLANTS</t>
  </si>
  <si>
    <t>OTHER MONETARY INTERMEDIATION SERVICES N.E.C.</t>
  </si>
  <si>
    <t>ACTIVITIES OF SPECIALIZED INSTITUTIONS GRANTING CREDIT FOR HOUSE PURCHASES THAT ALSO TAKE DEPOSITS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</si>
  <si>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</si>
  <si>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</si>
  <si>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</si>
  <si>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19209</t>
  </si>
  <si>
    <t>MANUFACTURE OF OTHER PETROLEUM N.E.C.</t>
  </si>
  <si>
    <t>86100</t>
  </si>
  <si>
    <t>HOSPITAL ACTIVITIES</t>
  </si>
  <si>
    <t>1. UTI OVERNIGHT FUND - GROWTH OPTION - DIRECT PLAN</t>
  </si>
  <si>
    <t>Name of the Scheme : NPS TRUST - A/C UTI PENSION FUND - NPS VATSALYA SCHEME</t>
  </si>
  <si>
    <t>1. BHARTI AIRTEL EQUITY</t>
  </si>
  <si>
    <t>2. AXIS BANK EQUITY</t>
  </si>
  <si>
    <t>3. BAJAJ AUTO EQUITY</t>
  </si>
  <si>
    <t>4. BAJAJ FINANCE LIMITED</t>
  </si>
  <si>
    <t>5. BHARAT ELECTRONICS LTD.</t>
  </si>
  <si>
    <t>6. BANK OF BARODA EQUITY</t>
  </si>
  <si>
    <t>7. BPCL EQUITY</t>
  </si>
  <si>
    <t>8. BRITANNIA INDUSTRIES EQUITY</t>
  </si>
  <si>
    <t>INE216A01030</t>
  </si>
  <si>
    <t>10712</t>
  </si>
  <si>
    <t>MANUFACTURE OF BISCUITS, CAKES, PASTRIES, RUSKS ETC.</t>
  </si>
  <si>
    <t>9. COROMANDEL INTERNATIONAL LIMITED</t>
  </si>
  <si>
    <t>1. 7.26% GSEC 14/01/2029</t>
  </si>
  <si>
    <t>IN0020180454</t>
  </si>
  <si>
    <t>2. 7.32% GSEC 13/11/2030</t>
  </si>
  <si>
    <t>IN0020230135</t>
  </si>
  <si>
    <t>1. 7.14% EXIM BANK 13/12/2029</t>
  </si>
  <si>
    <t>INE514E08GD0</t>
  </si>
  <si>
    <t>INE202E08185</t>
  </si>
  <si>
    <t>INE053F08502</t>
  </si>
  <si>
    <t>INE261F08EH1</t>
  </si>
  <si>
    <t>INE848E07BM6</t>
  </si>
  <si>
    <t>INE134E08NH4</t>
  </si>
  <si>
    <t>INE556F08KW0</t>
  </si>
  <si>
    <t>2. 7.57% IREDA 18/05/2029</t>
  </si>
  <si>
    <t>3. 6.65% IRFC 20/05/2030</t>
  </si>
  <si>
    <t>4. 7.62% NABARD 10/05/2029</t>
  </si>
  <si>
    <t>5. 6.80% NHPC 24/04/2029</t>
  </si>
  <si>
    <t>6. 7.40% PFC 15/01/2030</t>
  </si>
  <si>
    <t>7. 7.42% SIDBI 12/03/2029</t>
  </si>
  <si>
    <t>1. 8.0163% Aditya Birla Capital 18/05/2029</t>
  </si>
  <si>
    <t>INE860H07JE4</t>
  </si>
  <si>
    <t>Activities of Holding Companies</t>
  </si>
  <si>
    <t>2. 7.98% BAJAJ FINANCE 31/07/2029</t>
  </si>
  <si>
    <t>INE296A07TD7</t>
  </si>
  <si>
    <t>INE756I07EV7</t>
  </si>
  <si>
    <t>INE115A07QU9</t>
  </si>
  <si>
    <t>3. 8.05% HDB 08/08/2029</t>
  </si>
  <si>
    <t>4. 7.75% LIC HSG FIN 23/08/2029</t>
  </si>
  <si>
    <t>Portfolio Statement as on March 31, 2026</t>
  </si>
  <si>
    <t>INE296A01032</t>
  </si>
  <si>
    <t>10. DR. REDDY'S LAB EQUITY</t>
  </si>
  <si>
    <t>INE089A01031</t>
  </si>
  <si>
    <t>11. GODREJ CONSUMER PRODUCTS LTD.</t>
  </si>
  <si>
    <t>12. GRASIM EQUITY</t>
  </si>
  <si>
    <t>13. HDFC BANK EQUITY</t>
  </si>
  <si>
    <t>14. HDFC ASSET MANAGEMENT COMPANY LIMITED</t>
  </si>
  <si>
    <t>15. ICICI BANK EQUITY</t>
  </si>
  <si>
    <t>16. INDIAN HOTELS COMPANY EQUITY</t>
  </si>
  <si>
    <t>17. INTERGLOBE AVIATION EQUITY</t>
  </si>
  <si>
    <t>18. KOTAK MAHINDRA BANK EQUITY</t>
  </si>
  <si>
    <t>INE237A01036</t>
  </si>
  <si>
    <t>19. LARSEN &amp; TOURBO EQUITY</t>
  </si>
  <si>
    <t>20. LUPIN EQUITY</t>
  </si>
  <si>
    <t>21. MAHINDRA &amp; MAHINDRA EQUITY</t>
  </si>
  <si>
    <t>22. MARUTI SUZUKI INDIA LTD. EQUITY</t>
  </si>
  <si>
    <t>23. MAX HEALTHCARE INSTITUTE LIMITED</t>
  </si>
  <si>
    <t>24. UNO MINDA LTD.</t>
  </si>
  <si>
    <t>25. NESTLE INDIA EQUITY</t>
  </si>
  <si>
    <t>INE239A01024</t>
  </si>
  <si>
    <t>MANUFACTURE OF MILK-POWDER, ICE-CREAM POWDER AND CONDENSED MILK EXCEPT BABY MILK FOOD</t>
  </si>
  <si>
    <t>26. NTPC EQUITY</t>
  </si>
  <si>
    <t>27. POWER GRID CORP. EQUITY</t>
  </si>
  <si>
    <t>INE752E01010</t>
  </si>
  <si>
    <t>35107</t>
  </si>
  <si>
    <t>TRANSMISSION OF ELECTRIC ENERGY</t>
  </si>
  <si>
    <t>28. RELIANCE INDUSTRIES EQUITY</t>
  </si>
  <si>
    <t>29. STATE BANK OF INDIA EQUITY</t>
  </si>
  <si>
    <t>30. SBI LIFE INSURANCE COMPANY LIMITED EQUITY</t>
  </si>
  <si>
    <t>31. SHRIRAM FINANCE LTD.</t>
  </si>
  <si>
    <t>32. SIEMENS LTD</t>
  </si>
  <si>
    <t>INE003A01024</t>
  </si>
  <si>
    <t>27102</t>
  </si>
  <si>
    <t>MANUFACTURE OF OTHER ELECTRICAL EQUIPMENT</t>
  </si>
  <si>
    <t>33. SUN PHARMA EQUITY</t>
  </si>
  <si>
    <t>34. TATA CONSUMER PRODUCTS LIMITED EQUITY</t>
  </si>
  <si>
    <t>35. TITAN EQUITY</t>
  </si>
  <si>
    <t>36. TRENT LTD [LAKME LTD]</t>
  </si>
  <si>
    <t>37. TORRENT PHARMACEUTICALS LTD.</t>
  </si>
  <si>
    <t>38. ULTRATECH CEMENT EQUITY</t>
  </si>
  <si>
    <t>39. ETERNAL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</si>
</sst>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3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5" applyFont="1" applyAlignment="1">
      <alignment horizontal="left" vertical="center"/>
    </xf>
    <xf numFmtId="0" fontId="6" fillId="0" borderId="0" xfId="5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7" fillId="0" borderId="0" xfId="0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quotePrefix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5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6" fontId="5" fillId="0" borderId="0" xfId="0" applyNumberFormat="1" applyFont="1"/>
    <xf numFmtId="4" fontId="7" fillId="0" borderId="1" xfId="0" applyNumberFormat="1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vertical="center" wrapText="1"/>
    </xf>
    <xf numFmtId="43" fontId="7" fillId="0" borderId="1" xfId="0" applyNumberFormat="1" applyFont="1" applyBorder="1" applyAlignment="1">
      <alignment horizontal="righ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43" fontId="5" fillId="0" borderId="0" xfId="0" applyNumberFormat="1" applyFont="1" applyAlignment="1">
      <alignment wrapText="1"/>
    </xf>
    <xf numFmtId="4" fontId="5" fillId="0" borderId="0" xfId="0" applyNumberFormat="1" applyFont="1"/>
    <xf numFmtId="4" fontId="5" fillId="0" borderId="0" xfId="8" applyNumberFormat="1" applyFont="1" applyAlignment="1">
      <alignment wrapText="1"/>
    </xf>
    <xf numFmtId="165" fontId="7" fillId="0" borderId="3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6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46" customWidth="1"/>
    <col min="2" max="2" width="16" style="46" customWidth="1"/>
    <col min="3" max="3" width="21.5703125" style="35" customWidth="1"/>
    <col min="4" max="4" width="45.7109375" style="62" customWidth="1"/>
    <col min="5" max="5" width="17.28515625" style="47" bestFit="1" customWidth="1"/>
    <col min="6" max="6" width="20.5703125" style="47" bestFit="1" customWidth="1"/>
    <col min="7" max="7" width="9.7109375" style="48" customWidth="1"/>
    <col min="8" max="8" width="7.28515625" style="35" customWidth="1"/>
    <col min="9" max="9" width="18.85546875" style="36" bestFit="1" customWidth="1"/>
    <col min="10" max="10" width="19.42578125" style="36" bestFit="1" customWidth="1"/>
    <col min="11" max="16384" width="9.140625" style="36"/>
  </cols>
  <sheetData>
    <row r="1" spans="1:8" s="6" customFormat="1" ht="15.75" x14ac:dyDescent="0.25">
      <c r="A1" s="1" t="s">
        <v>103</v>
      </c>
      <c r="B1" s="1"/>
      <c r="C1" s="2"/>
      <c r="D1" s="60"/>
      <c r="E1" s="3"/>
      <c r="F1" s="4"/>
      <c r="G1" s="4"/>
      <c r="H1" s="5"/>
    </row>
    <row r="2" spans="1:8" s="6" customFormat="1" ht="15.75" x14ac:dyDescent="0.25">
      <c r="A2" s="1" t="s">
        <v>152</v>
      </c>
      <c r="B2" s="1"/>
      <c r="C2" s="2"/>
      <c r="D2" s="60"/>
      <c r="E2" s="4"/>
      <c r="F2" s="4"/>
      <c r="G2" s="4"/>
      <c r="H2" s="5"/>
    </row>
    <row r="3" spans="1:8" s="6" customFormat="1" ht="15.75" x14ac:dyDescent="0.25">
      <c r="A3" s="1" t="s">
        <v>192</v>
      </c>
      <c r="B3" s="1"/>
      <c r="C3" s="2"/>
      <c r="D3" s="60"/>
      <c r="E3" s="3"/>
      <c r="F3" s="3"/>
      <c r="G3" s="4"/>
      <c r="H3" s="5"/>
    </row>
    <row r="4" spans="1:8" s="7" customFormat="1" ht="18.75" x14ac:dyDescent="0.2">
      <c r="A4" s="76"/>
      <c r="B4" s="76"/>
      <c r="C4" s="76"/>
      <c r="D4" s="76"/>
      <c r="E4" s="76"/>
      <c r="F4" s="76"/>
      <c r="G4" s="76"/>
      <c r="H4" s="76"/>
    </row>
    <row r="5" spans="1:8" s="6" customFormat="1" ht="31.5" x14ac:dyDescent="0.2">
      <c r="A5" s="8" t="s">
        <v>16</v>
      </c>
      <c r="B5" s="8" t="s">
        <v>14</v>
      </c>
      <c r="C5" s="8" t="s">
        <v>82</v>
      </c>
      <c r="D5" s="8" t="s">
        <v>83</v>
      </c>
      <c r="E5" s="9" t="s">
        <v>15</v>
      </c>
      <c r="F5" s="9" t="s">
        <v>13</v>
      </c>
      <c r="G5" s="9" t="s">
        <v>0</v>
      </c>
      <c r="H5" s="8" t="s">
        <v>46</v>
      </c>
    </row>
    <row r="6" spans="1:8" s="6" customFormat="1" ht="15.75" x14ac:dyDescent="0.2">
      <c r="A6" s="10" t="s">
        <v>18</v>
      </c>
      <c r="B6" s="10"/>
      <c r="C6" s="11"/>
      <c r="D6" s="11"/>
      <c r="E6" s="12"/>
      <c r="F6" s="13"/>
      <c r="G6" s="9"/>
      <c r="H6" s="14"/>
    </row>
    <row r="7" spans="1:8" s="6" customFormat="1" ht="15.75" x14ac:dyDescent="0.2">
      <c r="A7" s="15" t="s">
        <v>1</v>
      </c>
      <c r="B7" s="15"/>
      <c r="C7" s="8"/>
      <c r="D7" s="54"/>
      <c r="E7" s="16"/>
      <c r="F7" s="13"/>
      <c r="G7" s="9"/>
      <c r="H7" s="14"/>
    </row>
    <row r="8" spans="1:8" s="6" customFormat="1" ht="47.25" x14ac:dyDescent="0.2">
      <c r="A8" s="17" t="s">
        <v>153</v>
      </c>
      <c r="B8" s="17" t="s">
        <v>44</v>
      </c>
      <c r="C8" s="14" t="s">
        <v>52</v>
      </c>
      <c r="D8" s="65" t="s">
        <v>138</v>
      </c>
      <c r="E8" s="66">
        <v>2820</v>
      </c>
      <c r="F8" s="67">
        <v>5026368</v>
      </c>
      <c r="G8" s="67">
        <v>3.7134475492793353</v>
      </c>
      <c r="H8" s="14"/>
    </row>
    <row r="9" spans="1:8" s="6" customFormat="1" ht="47.25" x14ac:dyDescent="0.2">
      <c r="A9" s="17" t="s">
        <v>154</v>
      </c>
      <c r="B9" s="17" t="s">
        <v>59</v>
      </c>
      <c r="C9" s="14" t="s">
        <v>48</v>
      </c>
      <c r="D9" s="65" t="s">
        <v>139</v>
      </c>
      <c r="E9" s="66">
        <v>2820</v>
      </c>
      <c r="F9" s="67">
        <v>3274866</v>
      </c>
      <c r="G9" s="67">
        <v>2.4194494159437232</v>
      </c>
      <c r="H9" s="14"/>
    </row>
    <row r="10" spans="1:8" s="6" customFormat="1" ht="31.5" x14ac:dyDescent="0.2">
      <c r="A10" s="17" t="s">
        <v>155</v>
      </c>
      <c r="B10" s="17" t="s">
        <v>86</v>
      </c>
      <c r="C10" s="14" t="s">
        <v>53</v>
      </c>
      <c r="D10" s="65" t="s">
        <v>134</v>
      </c>
      <c r="E10" s="66">
        <v>90</v>
      </c>
      <c r="F10" s="67">
        <v>790335</v>
      </c>
      <c r="G10" s="67">
        <v>0.58389428885025607</v>
      </c>
      <c r="H10" s="14"/>
    </row>
    <row r="11" spans="1:8" s="6" customFormat="1" ht="15.75" x14ac:dyDescent="0.2">
      <c r="A11" s="17" t="s">
        <v>156</v>
      </c>
      <c r="B11" s="17" t="s">
        <v>193</v>
      </c>
      <c r="C11" s="68" t="s">
        <v>50</v>
      </c>
      <c r="D11" s="65" t="s">
        <v>102</v>
      </c>
      <c r="E11" s="66">
        <v>2220</v>
      </c>
      <c r="F11" s="67">
        <v>1779441</v>
      </c>
      <c r="G11" s="67">
        <v>1.3146392823878335</v>
      </c>
      <c r="H11" s="14"/>
    </row>
    <row r="12" spans="1:8" s="6" customFormat="1" ht="47.25" x14ac:dyDescent="0.2">
      <c r="A12" s="17" t="s">
        <v>157</v>
      </c>
      <c r="B12" s="17" t="s">
        <v>95</v>
      </c>
      <c r="C12" s="14" t="s">
        <v>96</v>
      </c>
      <c r="D12" s="65" t="s">
        <v>131</v>
      </c>
      <c r="E12" s="66">
        <v>4900</v>
      </c>
      <c r="F12" s="67">
        <v>1963185</v>
      </c>
      <c r="G12" s="67">
        <v>1.450388138519096</v>
      </c>
      <c r="H12" s="14"/>
    </row>
    <row r="13" spans="1:8" s="6" customFormat="1" ht="47.25" x14ac:dyDescent="0.2">
      <c r="A13" s="17" t="s">
        <v>158</v>
      </c>
      <c r="B13" s="17" t="s">
        <v>80</v>
      </c>
      <c r="C13" s="14" t="s">
        <v>48</v>
      </c>
      <c r="D13" s="65" t="s">
        <v>139</v>
      </c>
      <c r="E13" s="66">
        <v>3000</v>
      </c>
      <c r="F13" s="67">
        <v>742800</v>
      </c>
      <c r="G13" s="67">
        <v>0.54877574415655406</v>
      </c>
      <c r="H13" s="14"/>
    </row>
    <row r="14" spans="1:8" s="6" customFormat="1" ht="78.75" x14ac:dyDescent="0.2">
      <c r="A14" s="17" t="s">
        <v>159</v>
      </c>
      <c r="B14" s="17" t="s">
        <v>74</v>
      </c>
      <c r="C14" s="14" t="s">
        <v>75</v>
      </c>
      <c r="D14" s="65" t="s">
        <v>128</v>
      </c>
      <c r="E14" s="66">
        <v>4000</v>
      </c>
      <c r="F14" s="67">
        <v>1124000</v>
      </c>
      <c r="G14" s="67">
        <v>0.83040379164238931</v>
      </c>
      <c r="H14" s="14"/>
    </row>
    <row r="15" spans="1:8" s="6" customFormat="1" ht="31.5" x14ac:dyDescent="0.2">
      <c r="A15" s="17" t="s">
        <v>160</v>
      </c>
      <c r="B15" s="17" t="s">
        <v>161</v>
      </c>
      <c r="C15" s="14" t="s">
        <v>162</v>
      </c>
      <c r="D15" s="65" t="s">
        <v>163</v>
      </c>
      <c r="E15" s="66">
        <v>300</v>
      </c>
      <c r="F15" s="67">
        <v>1626900</v>
      </c>
      <c r="G15" s="67">
        <v>1.2019429969955544</v>
      </c>
      <c r="H15" s="14"/>
    </row>
    <row r="16" spans="1:8" s="6" customFormat="1" ht="31.5" x14ac:dyDescent="0.2">
      <c r="A16" s="17" t="s">
        <v>164</v>
      </c>
      <c r="B16" s="17" t="s">
        <v>123</v>
      </c>
      <c r="C16" s="14" t="s">
        <v>124</v>
      </c>
      <c r="D16" s="65" t="s">
        <v>125</v>
      </c>
      <c r="E16" s="66">
        <v>300</v>
      </c>
      <c r="F16" s="67">
        <v>572940</v>
      </c>
      <c r="G16" s="67">
        <v>0.4232842957149382</v>
      </c>
      <c r="H16" s="14"/>
    </row>
    <row r="17" spans="1:8" s="6" customFormat="1" ht="126" x14ac:dyDescent="0.2">
      <c r="A17" s="17" t="s">
        <v>194</v>
      </c>
      <c r="B17" s="17" t="s">
        <v>195</v>
      </c>
      <c r="C17" s="14">
        <v>21001</v>
      </c>
      <c r="D17" s="65" t="s">
        <v>94</v>
      </c>
      <c r="E17" s="66">
        <v>400</v>
      </c>
      <c r="F17" s="67">
        <v>501960</v>
      </c>
      <c r="G17" s="67">
        <v>0.37084473954876668</v>
      </c>
      <c r="H17" s="14"/>
    </row>
    <row r="18" spans="1:8" s="6" customFormat="1" ht="15.75" x14ac:dyDescent="0.2">
      <c r="A18" s="17" t="s">
        <v>196</v>
      </c>
      <c r="B18" s="17" t="s">
        <v>104</v>
      </c>
      <c r="C18" s="14" t="s">
        <v>56</v>
      </c>
      <c r="D18" s="65" t="s">
        <v>129</v>
      </c>
      <c r="E18" s="66">
        <v>2000</v>
      </c>
      <c r="F18" s="67">
        <v>1969600.0000000002</v>
      </c>
      <c r="G18" s="67">
        <v>1.4551274982374112</v>
      </c>
      <c r="H18" s="14"/>
    </row>
    <row r="19" spans="1:8" s="6" customFormat="1" ht="31.5" x14ac:dyDescent="0.2">
      <c r="A19" s="17" t="s">
        <v>197</v>
      </c>
      <c r="B19" s="17" t="s">
        <v>105</v>
      </c>
      <c r="C19" s="14" t="s">
        <v>106</v>
      </c>
      <c r="D19" s="55" t="s">
        <v>107</v>
      </c>
      <c r="E19" s="66">
        <v>600</v>
      </c>
      <c r="F19" s="67">
        <v>1534620</v>
      </c>
      <c r="G19" s="67">
        <v>1.133767141219078</v>
      </c>
      <c r="H19" s="14"/>
    </row>
    <row r="20" spans="1:8" s="6" customFormat="1" ht="47.25" x14ac:dyDescent="0.2">
      <c r="A20" s="17" t="s">
        <v>198</v>
      </c>
      <c r="B20" s="17" t="s">
        <v>73</v>
      </c>
      <c r="C20" s="14" t="s">
        <v>48</v>
      </c>
      <c r="D20" s="55" t="s">
        <v>139</v>
      </c>
      <c r="E20" s="66">
        <v>7390</v>
      </c>
      <c r="F20" s="67">
        <v>5406154.5</v>
      </c>
      <c r="G20" s="67">
        <v>3.9940313122816415</v>
      </c>
      <c r="H20" s="14"/>
    </row>
    <row r="21" spans="1:8" s="6" customFormat="1" ht="31.5" x14ac:dyDescent="0.2">
      <c r="A21" s="17" t="s">
        <v>199</v>
      </c>
      <c r="B21" s="17" t="s">
        <v>110</v>
      </c>
      <c r="C21" s="14">
        <v>66301</v>
      </c>
      <c r="D21" s="65" t="s">
        <v>111</v>
      </c>
      <c r="E21" s="66">
        <v>500</v>
      </c>
      <c r="F21" s="67">
        <v>1108200</v>
      </c>
      <c r="G21" s="67">
        <v>0.81873085578122395</v>
      </c>
      <c r="H21" s="14"/>
    </row>
    <row r="22" spans="1:8" s="6" customFormat="1" ht="47.25" x14ac:dyDescent="0.2">
      <c r="A22" s="17" t="s">
        <v>200</v>
      </c>
      <c r="B22" s="17" t="s">
        <v>61</v>
      </c>
      <c r="C22" s="14" t="s">
        <v>48</v>
      </c>
      <c r="D22" s="65" t="s">
        <v>139</v>
      </c>
      <c r="E22" s="66">
        <v>5530</v>
      </c>
      <c r="F22" s="67">
        <v>6668627</v>
      </c>
      <c r="G22" s="67">
        <v>4.9267376742427151</v>
      </c>
      <c r="H22" s="14"/>
    </row>
    <row r="23" spans="1:8" s="6" customFormat="1" ht="63" x14ac:dyDescent="0.2">
      <c r="A23" s="17" t="s">
        <v>201</v>
      </c>
      <c r="B23" s="17" t="s">
        <v>116</v>
      </c>
      <c r="C23" s="14" t="s">
        <v>118</v>
      </c>
      <c r="D23" s="65" t="s">
        <v>117</v>
      </c>
      <c r="E23" s="66">
        <v>1770</v>
      </c>
      <c r="F23" s="67">
        <v>1010581.5</v>
      </c>
      <c r="G23" s="67">
        <v>0.74661095139115052</v>
      </c>
      <c r="H23" s="14"/>
    </row>
    <row r="24" spans="1:8" s="6" customFormat="1" ht="15.75" x14ac:dyDescent="0.2">
      <c r="A24" s="17" t="s">
        <v>202</v>
      </c>
      <c r="B24" s="17" t="s">
        <v>120</v>
      </c>
      <c r="C24" s="14" t="s">
        <v>121</v>
      </c>
      <c r="D24" s="65" t="s">
        <v>122</v>
      </c>
      <c r="E24" s="66">
        <v>300</v>
      </c>
      <c r="F24" s="67">
        <v>1183050</v>
      </c>
      <c r="G24" s="67">
        <v>0.87402954243997211</v>
      </c>
      <c r="H24" s="14"/>
    </row>
    <row r="25" spans="1:8" s="6" customFormat="1" ht="47.25" x14ac:dyDescent="0.2">
      <c r="A25" s="17" t="s">
        <v>203</v>
      </c>
      <c r="B25" s="17" t="s">
        <v>204</v>
      </c>
      <c r="C25" s="14" t="s">
        <v>48</v>
      </c>
      <c r="D25" s="65" t="s">
        <v>139</v>
      </c>
      <c r="E25" s="66">
        <v>7350</v>
      </c>
      <c r="F25" s="67">
        <v>2597490</v>
      </c>
      <c r="G25" s="67">
        <v>1.9190084917733004</v>
      </c>
      <c r="H25" s="14"/>
    </row>
    <row r="26" spans="1:8" s="6" customFormat="1" ht="15.75" x14ac:dyDescent="0.2">
      <c r="A26" s="17" t="s">
        <v>205</v>
      </c>
      <c r="B26" s="17" t="s">
        <v>41</v>
      </c>
      <c r="C26" s="14" t="s">
        <v>100</v>
      </c>
      <c r="D26" s="65" t="s">
        <v>101</v>
      </c>
      <c r="E26" s="66">
        <v>1180</v>
      </c>
      <c r="F26" s="67">
        <v>4134838</v>
      </c>
      <c r="G26" s="67">
        <v>3.0547910614119518</v>
      </c>
      <c r="H26" s="14"/>
    </row>
    <row r="27" spans="1:8" s="6" customFormat="1" ht="126" x14ac:dyDescent="0.2">
      <c r="A27" s="17" t="s">
        <v>206</v>
      </c>
      <c r="B27" s="17" t="s">
        <v>115</v>
      </c>
      <c r="C27" s="14" t="s">
        <v>81</v>
      </c>
      <c r="D27" s="65" t="s">
        <v>94</v>
      </c>
      <c r="E27" s="66">
        <v>600</v>
      </c>
      <c r="F27" s="67">
        <v>1388340</v>
      </c>
      <c r="G27" s="67">
        <v>1.0256964413601377</v>
      </c>
      <c r="H27" s="14"/>
    </row>
    <row r="28" spans="1:8" s="6" customFormat="1" ht="31.5" x14ac:dyDescent="0.2">
      <c r="A28" s="17" t="s">
        <v>207</v>
      </c>
      <c r="B28" s="17" t="s">
        <v>87</v>
      </c>
      <c r="C28" s="14" t="s">
        <v>88</v>
      </c>
      <c r="D28" s="65" t="s">
        <v>132</v>
      </c>
      <c r="E28" s="66">
        <v>980</v>
      </c>
      <c r="F28" s="67">
        <v>2895606</v>
      </c>
      <c r="G28" s="67">
        <v>2.139254627671221</v>
      </c>
      <c r="H28" s="14"/>
    </row>
    <row r="29" spans="1:8" s="6" customFormat="1" ht="15.75" x14ac:dyDescent="0.2">
      <c r="A29" s="17" t="s">
        <v>208</v>
      </c>
      <c r="B29" s="17" t="s">
        <v>39</v>
      </c>
      <c r="C29" s="14" t="s">
        <v>55</v>
      </c>
      <c r="D29" s="65" t="s">
        <v>133</v>
      </c>
      <c r="E29" s="66">
        <v>190</v>
      </c>
      <c r="F29" s="67">
        <v>2338140</v>
      </c>
      <c r="G29" s="67">
        <v>1.7274024211661354</v>
      </c>
      <c r="H29" s="14"/>
    </row>
    <row r="30" spans="1:8" s="6" customFormat="1" ht="15.75" x14ac:dyDescent="0.2">
      <c r="A30" s="17" t="s">
        <v>209</v>
      </c>
      <c r="B30" s="17" t="s">
        <v>97</v>
      </c>
      <c r="C30" s="14" t="s">
        <v>149</v>
      </c>
      <c r="D30" s="65" t="s">
        <v>150</v>
      </c>
      <c r="E30" s="66">
        <v>1600</v>
      </c>
      <c r="F30" s="67">
        <v>1539680</v>
      </c>
      <c r="G30" s="67">
        <v>1.1375054358682863</v>
      </c>
      <c r="H30" s="14"/>
    </row>
    <row r="31" spans="1:8" s="6" customFormat="1" ht="110.25" x14ac:dyDescent="0.2">
      <c r="A31" s="17" t="s">
        <v>210</v>
      </c>
      <c r="B31" s="17" t="s">
        <v>144</v>
      </c>
      <c r="C31" s="14" t="s">
        <v>145</v>
      </c>
      <c r="D31" s="65" t="s">
        <v>146</v>
      </c>
      <c r="E31" s="66">
        <v>660</v>
      </c>
      <c r="F31" s="67">
        <v>680856</v>
      </c>
      <c r="G31" s="67">
        <v>0.50301192523351479</v>
      </c>
      <c r="H31" s="14"/>
    </row>
    <row r="32" spans="1:8" s="6" customFormat="1" ht="47.25" x14ac:dyDescent="0.2">
      <c r="A32" s="17" t="s">
        <v>211</v>
      </c>
      <c r="B32" s="17" t="s">
        <v>212</v>
      </c>
      <c r="C32" s="14">
        <v>10750</v>
      </c>
      <c r="D32" s="65" t="s">
        <v>213</v>
      </c>
      <c r="E32" s="66">
        <v>85</v>
      </c>
      <c r="F32" s="67">
        <v>99858</v>
      </c>
      <c r="G32" s="67">
        <v>7.3774432229382306E-2</v>
      </c>
      <c r="H32" s="14"/>
    </row>
    <row r="33" spans="1:8" s="6" customFormat="1" ht="31.5" x14ac:dyDescent="0.2">
      <c r="A33" s="17" t="s">
        <v>214</v>
      </c>
      <c r="B33" s="17" t="s">
        <v>89</v>
      </c>
      <c r="C33" s="14" t="s">
        <v>51</v>
      </c>
      <c r="D33" s="55" t="s">
        <v>136</v>
      </c>
      <c r="E33" s="66">
        <v>7950</v>
      </c>
      <c r="F33" s="67">
        <v>2946667.5</v>
      </c>
      <c r="G33" s="67">
        <v>2.1769785273215305</v>
      </c>
      <c r="H33" s="14"/>
    </row>
    <row r="34" spans="1:8" s="6" customFormat="1" ht="15.75" x14ac:dyDescent="0.2">
      <c r="A34" s="17" t="s">
        <v>215</v>
      </c>
      <c r="B34" s="17" t="s">
        <v>216</v>
      </c>
      <c r="C34" s="14" t="s">
        <v>217</v>
      </c>
      <c r="D34" s="55" t="s">
        <v>218</v>
      </c>
      <c r="E34" s="66">
        <v>500</v>
      </c>
      <c r="F34" s="67">
        <v>148050</v>
      </c>
      <c r="G34" s="67">
        <v>0.10937836419275421</v>
      </c>
      <c r="H34" s="14"/>
    </row>
    <row r="35" spans="1:8" s="6" customFormat="1" ht="15.75" x14ac:dyDescent="0.2">
      <c r="A35" s="17" t="s">
        <v>219</v>
      </c>
      <c r="B35" s="17" t="s">
        <v>43</v>
      </c>
      <c r="C35" s="14" t="s">
        <v>147</v>
      </c>
      <c r="D35" s="65" t="s">
        <v>148</v>
      </c>
      <c r="E35" s="66">
        <v>4725</v>
      </c>
      <c r="F35" s="67">
        <v>6349927.5</v>
      </c>
      <c r="G35" s="67">
        <v>4.6912845842119912</v>
      </c>
      <c r="H35" s="14"/>
    </row>
    <row r="36" spans="1:8" s="6" customFormat="1" ht="47.25" x14ac:dyDescent="0.2">
      <c r="A36" s="17" t="s">
        <v>220</v>
      </c>
      <c r="B36" s="17" t="s">
        <v>60</v>
      </c>
      <c r="C36" s="14" t="s">
        <v>48</v>
      </c>
      <c r="D36" s="65" t="s">
        <v>139</v>
      </c>
      <c r="E36" s="66">
        <v>3425</v>
      </c>
      <c r="F36" s="67">
        <v>3354445</v>
      </c>
      <c r="G36" s="67">
        <v>2.4782418566333222</v>
      </c>
      <c r="H36" s="14"/>
    </row>
    <row r="37" spans="1:8" s="6" customFormat="1" ht="31.5" x14ac:dyDescent="0.2">
      <c r="A37" s="17" t="s">
        <v>221</v>
      </c>
      <c r="B37" s="17" t="s">
        <v>79</v>
      </c>
      <c r="C37" s="14" t="s">
        <v>78</v>
      </c>
      <c r="D37" s="65" t="s">
        <v>140</v>
      </c>
      <c r="E37" s="66">
        <v>1000</v>
      </c>
      <c r="F37" s="67">
        <v>1777300</v>
      </c>
      <c r="G37" s="67">
        <v>1.3130575256993047</v>
      </c>
      <c r="H37" s="14"/>
    </row>
    <row r="38" spans="1:8" s="6" customFormat="1" ht="15.75" x14ac:dyDescent="0.2">
      <c r="A38" s="17" t="s">
        <v>222</v>
      </c>
      <c r="B38" s="17" t="s">
        <v>113</v>
      </c>
      <c r="C38" s="14">
        <v>64920</v>
      </c>
      <c r="D38" s="65" t="s">
        <v>102</v>
      </c>
      <c r="E38" s="66">
        <v>1910</v>
      </c>
      <c r="F38" s="67">
        <v>1665711</v>
      </c>
      <c r="G38" s="67">
        <v>1.2306163079897117</v>
      </c>
      <c r="H38" s="14"/>
    </row>
    <row r="39" spans="1:8" s="6" customFormat="1" ht="31.5" x14ac:dyDescent="0.2">
      <c r="A39" s="17" t="s">
        <v>223</v>
      </c>
      <c r="B39" s="17" t="s">
        <v>224</v>
      </c>
      <c r="C39" s="14" t="s">
        <v>225</v>
      </c>
      <c r="D39" s="65" t="s">
        <v>226</v>
      </c>
      <c r="E39" s="66">
        <v>200</v>
      </c>
      <c r="F39" s="67">
        <v>587000</v>
      </c>
      <c r="G39" s="67">
        <v>0.43367173104455742</v>
      </c>
      <c r="H39" s="14"/>
    </row>
    <row r="40" spans="1:8" s="6" customFormat="1" ht="126" x14ac:dyDescent="0.2">
      <c r="A40" s="17" t="s">
        <v>227</v>
      </c>
      <c r="B40" s="17" t="s">
        <v>40</v>
      </c>
      <c r="C40" s="14" t="s">
        <v>81</v>
      </c>
      <c r="D40" s="65" t="s">
        <v>94</v>
      </c>
      <c r="E40" s="66">
        <v>1350</v>
      </c>
      <c r="F40" s="67">
        <v>2372220</v>
      </c>
      <c r="G40" s="67">
        <v>1.7525805005426234</v>
      </c>
      <c r="H40" s="14"/>
    </row>
    <row r="41" spans="1:8" s="6" customFormat="1" ht="31.5" x14ac:dyDescent="0.2">
      <c r="A41" s="17" t="s">
        <v>228</v>
      </c>
      <c r="B41" s="17" t="s">
        <v>90</v>
      </c>
      <c r="C41" s="20" t="s">
        <v>91</v>
      </c>
      <c r="D41" s="65" t="s">
        <v>127</v>
      </c>
      <c r="E41" s="66">
        <v>1960</v>
      </c>
      <c r="F41" s="67">
        <v>1989008.0000000002</v>
      </c>
      <c r="G41" s="67">
        <v>1.469466000718012</v>
      </c>
      <c r="H41" s="14"/>
    </row>
    <row r="42" spans="1:8" s="6" customFormat="1" ht="110.25" x14ac:dyDescent="0.2">
      <c r="A42" s="17" t="s">
        <v>229</v>
      </c>
      <c r="B42" s="17" t="s">
        <v>84</v>
      </c>
      <c r="C42" s="20" t="s">
        <v>85</v>
      </c>
      <c r="D42" s="65" t="s">
        <v>135</v>
      </c>
      <c r="E42" s="66">
        <v>780</v>
      </c>
      <c r="F42" s="67">
        <v>3082092</v>
      </c>
      <c r="G42" s="67">
        <v>2.277029255329782</v>
      </c>
      <c r="H42" s="14"/>
    </row>
    <row r="43" spans="1:8" s="6" customFormat="1" ht="31.5" x14ac:dyDescent="0.2">
      <c r="A43" s="17" t="s">
        <v>230</v>
      </c>
      <c r="B43" s="17" t="s">
        <v>92</v>
      </c>
      <c r="C43" s="20" t="s">
        <v>93</v>
      </c>
      <c r="D43" s="65" t="s">
        <v>137</v>
      </c>
      <c r="E43" s="66">
        <v>400</v>
      </c>
      <c r="F43" s="67">
        <v>1318320</v>
      </c>
      <c r="G43" s="67">
        <v>0.97396612686654316</v>
      </c>
      <c r="H43" s="14"/>
    </row>
    <row r="44" spans="1:8" s="6" customFormat="1" ht="126" x14ac:dyDescent="0.2">
      <c r="A44" s="17" t="s">
        <v>231</v>
      </c>
      <c r="B44" s="17" t="s">
        <v>112</v>
      </c>
      <c r="C44" s="20" t="s">
        <v>81</v>
      </c>
      <c r="D44" s="65" t="s">
        <v>94</v>
      </c>
      <c r="E44" s="66">
        <v>420</v>
      </c>
      <c r="F44" s="67">
        <v>1772484</v>
      </c>
      <c r="G44" s="67">
        <v>1.309499496641876</v>
      </c>
      <c r="H44" s="14"/>
    </row>
    <row r="45" spans="1:8" s="6" customFormat="1" ht="15.75" x14ac:dyDescent="0.2">
      <c r="A45" s="17" t="s">
        <v>232</v>
      </c>
      <c r="B45" s="17" t="s">
        <v>42</v>
      </c>
      <c r="C45" s="20" t="s">
        <v>49</v>
      </c>
      <c r="D45" s="65" t="s">
        <v>130</v>
      </c>
      <c r="E45" s="66">
        <v>220</v>
      </c>
      <c r="F45" s="67">
        <v>2363900</v>
      </c>
      <c r="G45" s="67">
        <v>1.7464337393802882</v>
      </c>
      <c r="H45" s="14"/>
    </row>
    <row r="46" spans="1:8" s="6" customFormat="1" ht="15.75" x14ac:dyDescent="0.2">
      <c r="A46" s="17" t="s">
        <v>233</v>
      </c>
      <c r="B46" s="17" t="s">
        <v>108</v>
      </c>
      <c r="C46" s="14">
        <v>63999</v>
      </c>
      <c r="D46" s="65" t="s">
        <v>109</v>
      </c>
      <c r="E46" s="66">
        <v>8950</v>
      </c>
      <c r="F46" s="67">
        <v>2049371</v>
      </c>
      <c r="G46" s="67">
        <v>1.5140617872615258</v>
      </c>
      <c r="H46" s="14"/>
    </row>
    <row r="47" spans="1:8" s="6" customFormat="1" ht="15.75" x14ac:dyDescent="0.2">
      <c r="A47" s="17"/>
      <c r="B47" s="17"/>
      <c r="C47" s="14"/>
      <c r="D47" s="55"/>
      <c r="E47" s="18"/>
      <c r="F47" s="19"/>
      <c r="G47" s="19"/>
      <c r="H47" s="13"/>
    </row>
    <row r="48" spans="1:8" s="6" customFormat="1" ht="15.75" x14ac:dyDescent="0.2">
      <c r="A48" s="10" t="s">
        <v>17</v>
      </c>
      <c r="B48" s="10"/>
      <c r="C48" s="11"/>
      <c r="D48" s="56"/>
      <c r="E48" s="12"/>
      <c r="F48" s="13"/>
      <c r="G48" s="21"/>
      <c r="H48" s="14"/>
    </row>
    <row r="49" spans="1:8" s="6" customFormat="1" ht="15.75" x14ac:dyDescent="0.2">
      <c r="A49" s="15" t="s">
        <v>5</v>
      </c>
      <c r="B49" s="15"/>
      <c r="C49" s="8"/>
      <c r="D49" s="54"/>
      <c r="E49" s="16"/>
      <c r="F49" s="13"/>
      <c r="G49" s="21"/>
      <c r="H49" s="14"/>
    </row>
    <row r="50" spans="1:8" s="6" customFormat="1" ht="15.75" x14ac:dyDescent="0.2">
      <c r="A50" s="17" t="s">
        <v>165</v>
      </c>
      <c r="B50" s="17" t="s">
        <v>166</v>
      </c>
      <c r="C50" s="14"/>
      <c r="D50" s="55"/>
      <c r="E50" s="18">
        <v>100000</v>
      </c>
      <c r="F50" s="19">
        <v>10207990</v>
      </c>
      <c r="G50" s="19">
        <v>7.541595730469389</v>
      </c>
      <c r="H50" s="14"/>
    </row>
    <row r="51" spans="1:8" s="6" customFormat="1" ht="15.75" x14ac:dyDescent="0.2">
      <c r="A51" s="17" t="s">
        <v>167</v>
      </c>
      <c r="B51" s="17" t="s">
        <v>168</v>
      </c>
      <c r="C51" s="14"/>
      <c r="D51" s="55"/>
      <c r="E51" s="18">
        <v>140000</v>
      </c>
      <c r="F51" s="19">
        <v>14227486</v>
      </c>
      <c r="G51" s="19">
        <v>10.511172882508017</v>
      </c>
      <c r="H51" s="14"/>
    </row>
    <row r="52" spans="1:8" s="6" customFormat="1" ht="15.75" x14ac:dyDescent="0.2">
      <c r="A52" s="22"/>
      <c r="B52" s="22"/>
      <c r="C52" s="23"/>
      <c r="D52" s="57"/>
      <c r="E52" s="18"/>
      <c r="F52" s="19"/>
      <c r="G52" s="19"/>
      <c r="H52" s="14"/>
    </row>
    <row r="53" spans="1:8" s="6" customFormat="1" ht="15.75" x14ac:dyDescent="0.2">
      <c r="A53" s="27"/>
      <c r="B53" s="27"/>
      <c r="C53" s="24"/>
      <c r="D53" s="58"/>
      <c r="E53" s="28"/>
      <c r="F53" s="13"/>
      <c r="G53" s="21"/>
      <c r="H53" s="14"/>
    </row>
    <row r="54" spans="1:8" s="6" customFormat="1" ht="15.75" x14ac:dyDescent="0.2">
      <c r="A54" s="15" t="s">
        <v>6</v>
      </c>
      <c r="B54" s="15"/>
      <c r="C54" s="8"/>
      <c r="D54" s="54"/>
      <c r="E54" s="16"/>
      <c r="F54" s="13"/>
      <c r="G54" s="21"/>
      <c r="H54" s="14"/>
    </row>
    <row r="55" spans="1:8" s="6" customFormat="1" ht="31.5" x14ac:dyDescent="0.2">
      <c r="A55" s="17" t="s">
        <v>169</v>
      </c>
      <c r="B55" s="17" t="s">
        <v>170</v>
      </c>
      <c r="C55" s="14" t="s">
        <v>57</v>
      </c>
      <c r="D55" s="55" t="s">
        <v>142</v>
      </c>
      <c r="E55" s="18">
        <v>20000</v>
      </c>
      <c r="F55" s="19">
        <v>1984498</v>
      </c>
      <c r="G55" s="19">
        <v>1.4661340424437173</v>
      </c>
      <c r="H55" s="14" t="s">
        <v>11</v>
      </c>
    </row>
    <row r="56" spans="1:8" s="6" customFormat="1" ht="15.75" x14ac:dyDescent="0.2">
      <c r="A56" s="17" t="s">
        <v>177</v>
      </c>
      <c r="B56" s="17" t="s">
        <v>171</v>
      </c>
      <c r="C56" s="14" t="s">
        <v>50</v>
      </c>
      <c r="D56" s="55" t="s">
        <v>102</v>
      </c>
      <c r="E56" s="18">
        <v>20000</v>
      </c>
      <c r="F56" s="19">
        <v>1998790</v>
      </c>
      <c r="G56" s="19">
        <v>1.4766928778442094</v>
      </c>
      <c r="H56" s="14" t="s">
        <v>11</v>
      </c>
    </row>
    <row r="57" spans="1:8" s="6" customFormat="1" ht="15.75" x14ac:dyDescent="0.2">
      <c r="A57" s="17" t="s">
        <v>178</v>
      </c>
      <c r="B57" s="17" t="s">
        <v>172</v>
      </c>
      <c r="C57" s="14" t="s">
        <v>50</v>
      </c>
      <c r="D57" s="55" t="s">
        <v>102</v>
      </c>
      <c r="E57" s="18">
        <v>20000</v>
      </c>
      <c r="F57" s="19">
        <v>1946998</v>
      </c>
      <c r="G57" s="19">
        <v>1.4384292896086732</v>
      </c>
      <c r="H57" s="14" t="s">
        <v>11</v>
      </c>
    </row>
    <row r="58" spans="1:8" s="6" customFormat="1" ht="31.5" x14ac:dyDescent="0.2">
      <c r="A58" s="17" t="s">
        <v>179</v>
      </c>
      <c r="B58" s="17" t="s">
        <v>173</v>
      </c>
      <c r="C58" s="14" t="s">
        <v>57</v>
      </c>
      <c r="D58" s="55" t="s">
        <v>142</v>
      </c>
      <c r="E58" s="18">
        <v>20000</v>
      </c>
      <c r="F58" s="19">
        <v>2003218.0000000002</v>
      </c>
      <c r="G58" s="19">
        <v>1.4799642550589716</v>
      </c>
      <c r="H58" s="14" t="s">
        <v>11</v>
      </c>
    </row>
    <row r="59" spans="1:8" s="6" customFormat="1" ht="31.5" x14ac:dyDescent="0.2">
      <c r="A59" s="17" t="s">
        <v>180</v>
      </c>
      <c r="B59" s="17" t="s">
        <v>174</v>
      </c>
      <c r="C59" s="14" t="s">
        <v>62</v>
      </c>
      <c r="D59" s="55" t="s">
        <v>141</v>
      </c>
      <c r="E59" s="18">
        <v>20000</v>
      </c>
      <c r="F59" s="19">
        <v>1965236.0000000002</v>
      </c>
      <c r="G59" s="19">
        <v>1.4519034038008209</v>
      </c>
      <c r="H59" s="14" t="s">
        <v>11</v>
      </c>
    </row>
    <row r="60" spans="1:8" s="6" customFormat="1" ht="15.75" x14ac:dyDescent="0.2">
      <c r="A60" s="17" t="s">
        <v>181</v>
      </c>
      <c r="B60" s="17" t="s">
        <v>175</v>
      </c>
      <c r="C60" s="14" t="s">
        <v>50</v>
      </c>
      <c r="D60" s="55" t="s">
        <v>102</v>
      </c>
      <c r="E60" s="18">
        <v>20000</v>
      </c>
      <c r="F60" s="19">
        <v>1989596</v>
      </c>
      <c r="G60" s="19">
        <v>1.4699004112424654</v>
      </c>
      <c r="H60" s="14" t="s">
        <v>11</v>
      </c>
    </row>
    <row r="61" spans="1:8" s="6" customFormat="1" ht="31.5" x14ac:dyDescent="0.2">
      <c r="A61" s="17" t="s">
        <v>182</v>
      </c>
      <c r="B61" s="17" t="s">
        <v>176</v>
      </c>
      <c r="C61" s="14" t="s">
        <v>57</v>
      </c>
      <c r="D61" s="55" t="s">
        <v>142</v>
      </c>
      <c r="E61" s="18">
        <v>20000</v>
      </c>
      <c r="F61" s="19">
        <v>1993590</v>
      </c>
      <c r="G61" s="19">
        <v>1.4728511521177499</v>
      </c>
      <c r="H61" s="14" t="s">
        <v>11</v>
      </c>
    </row>
    <row r="62" spans="1:8" s="6" customFormat="1" ht="15.75" x14ac:dyDescent="0.2">
      <c r="A62" s="22"/>
      <c r="B62" s="22"/>
      <c r="C62" s="23"/>
      <c r="D62" s="57"/>
      <c r="E62" s="18"/>
      <c r="F62" s="19"/>
      <c r="G62" s="19"/>
      <c r="H62" s="14"/>
    </row>
    <row r="63" spans="1:8" s="6" customFormat="1" ht="15.75" x14ac:dyDescent="0.2">
      <c r="A63" s="15" t="s">
        <v>7</v>
      </c>
      <c r="B63" s="15"/>
      <c r="C63" s="8"/>
      <c r="D63" s="54"/>
      <c r="E63" s="16"/>
      <c r="F63" s="13"/>
      <c r="G63" s="21"/>
      <c r="H63" s="14"/>
    </row>
    <row r="64" spans="1:8" s="6" customFormat="1" ht="15.75" x14ac:dyDescent="0.2">
      <c r="A64" s="17" t="s">
        <v>183</v>
      </c>
      <c r="B64" s="17" t="s">
        <v>184</v>
      </c>
      <c r="C64" s="14">
        <v>64200</v>
      </c>
      <c r="D64" s="55" t="s">
        <v>185</v>
      </c>
      <c r="E64" s="18">
        <v>20000</v>
      </c>
      <c r="F64" s="19">
        <v>2006674</v>
      </c>
      <c r="G64" s="19">
        <v>1.4825175250802489</v>
      </c>
      <c r="H64" s="14" t="s">
        <v>11</v>
      </c>
    </row>
    <row r="65" spans="1:11" s="6" customFormat="1" ht="15.75" x14ac:dyDescent="0.2">
      <c r="A65" s="17" t="s">
        <v>186</v>
      </c>
      <c r="B65" s="17" t="s">
        <v>187</v>
      </c>
      <c r="C65" s="14" t="s">
        <v>50</v>
      </c>
      <c r="D65" s="55" t="s">
        <v>102</v>
      </c>
      <c r="E65" s="18">
        <v>20000</v>
      </c>
      <c r="F65" s="19">
        <v>2010597.9999999998</v>
      </c>
      <c r="G65" s="19">
        <v>1.4854165504169079</v>
      </c>
      <c r="H65" s="14" t="s">
        <v>11</v>
      </c>
    </row>
    <row r="66" spans="1:11" s="6" customFormat="1" ht="15.75" x14ac:dyDescent="0.2">
      <c r="A66" s="17" t="s">
        <v>190</v>
      </c>
      <c r="B66" s="17" t="s">
        <v>188</v>
      </c>
      <c r="C66" s="14" t="s">
        <v>50</v>
      </c>
      <c r="D66" s="55" t="s">
        <v>102</v>
      </c>
      <c r="E66" s="18">
        <v>20000</v>
      </c>
      <c r="F66" s="19">
        <v>2012890</v>
      </c>
      <c r="G66" s="19">
        <v>1.4871098649101859</v>
      </c>
      <c r="H66" s="14" t="s">
        <v>11</v>
      </c>
    </row>
    <row r="67" spans="1:11" s="6" customFormat="1" ht="47.25" x14ac:dyDescent="0.2">
      <c r="A67" s="17" t="s">
        <v>191</v>
      </c>
      <c r="B67" s="17" t="s">
        <v>189</v>
      </c>
      <c r="C67" s="14" t="s">
        <v>54</v>
      </c>
      <c r="D67" s="55" t="s">
        <v>143</v>
      </c>
      <c r="E67" s="18">
        <v>20000</v>
      </c>
      <c r="F67" s="19">
        <v>2004419.9999999998</v>
      </c>
      <c r="G67" s="19">
        <v>1.4808522847365104</v>
      </c>
      <c r="H67" s="14" t="s">
        <v>11</v>
      </c>
    </row>
    <row r="68" spans="1:11" s="6" customFormat="1" ht="15.75" x14ac:dyDescent="0.2">
      <c r="A68" s="22"/>
      <c r="B68" s="22"/>
      <c r="C68" s="23"/>
      <c r="D68" s="57"/>
      <c r="E68" s="18"/>
      <c r="F68" s="19"/>
      <c r="G68" s="19"/>
      <c r="H68" s="14"/>
    </row>
    <row r="69" spans="1:11" s="6" customFormat="1" ht="15.75" x14ac:dyDescent="0.2">
      <c r="A69" s="15" t="s">
        <v>45</v>
      </c>
      <c r="B69" s="17"/>
      <c r="C69" s="14"/>
      <c r="D69" s="55"/>
      <c r="E69" s="18"/>
      <c r="F69" s="19"/>
      <c r="G69" s="19"/>
      <c r="H69" s="14"/>
    </row>
    <row r="70" spans="1:11" s="6" customFormat="1" ht="15.75" x14ac:dyDescent="0.2">
      <c r="A70" s="17" t="s">
        <v>77</v>
      </c>
      <c r="B70" s="17"/>
      <c r="C70" s="14"/>
      <c r="D70" s="55"/>
      <c r="E70" s="18"/>
      <c r="F70" s="19"/>
      <c r="G70" s="19"/>
      <c r="H70" s="14"/>
    </row>
    <row r="71" spans="1:11" s="6" customFormat="1" ht="31.5" x14ac:dyDescent="0.2">
      <c r="A71" s="17" t="s">
        <v>151</v>
      </c>
      <c r="B71" s="17" t="s">
        <v>119</v>
      </c>
      <c r="C71" s="14" t="s">
        <v>72</v>
      </c>
      <c r="D71" s="55" t="s">
        <v>111</v>
      </c>
      <c r="E71" s="18">
        <v>421.512</v>
      </c>
      <c r="F71" s="19">
        <v>1553697.32</v>
      </c>
      <c r="G71" s="19">
        <v>1.1478613394952124</v>
      </c>
      <c r="H71" s="14"/>
    </row>
    <row r="72" spans="1:11" s="6" customFormat="1" ht="15.75" x14ac:dyDescent="0.2">
      <c r="A72" s="17"/>
      <c r="B72" s="17"/>
      <c r="C72" s="14"/>
      <c r="D72" s="55"/>
      <c r="E72" s="18"/>
      <c r="F72" s="19"/>
      <c r="G72" s="19"/>
      <c r="H72" s="14"/>
    </row>
    <row r="73" spans="1:11" s="6" customFormat="1" ht="15.75" x14ac:dyDescent="0.2">
      <c r="A73" s="17" t="s">
        <v>126</v>
      </c>
      <c r="B73" s="17"/>
      <c r="C73" s="14"/>
      <c r="D73" s="55"/>
      <c r="E73" s="18">
        <v>0</v>
      </c>
      <c r="F73" s="19">
        <v>3715223.3599999994</v>
      </c>
      <c r="G73" s="19">
        <v>2.744782531087524</v>
      </c>
      <c r="H73" s="14"/>
      <c r="I73" s="69"/>
    </row>
    <row r="74" spans="1:11" s="6" customFormat="1" ht="15.75" x14ac:dyDescent="0.2">
      <c r="A74" s="8" t="s">
        <v>19</v>
      </c>
      <c r="B74" s="8"/>
      <c r="C74" s="8"/>
      <c r="D74" s="8"/>
      <c r="E74" s="21">
        <f>SUM(E8:E73)</f>
        <v>545796.51199999999</v>
      </c>
      <c r="F74" s="21">
        <f>SUM(F8:F73)</f>
        <v>135355836.68000001</v>
      </c>
      <c r="G74" s="21">
        <f>SUM(G8:G73)</f>
        <v>100.00000000000003</v>
      </c>
      <c r="H74" s="14"/>
      <c r="I74" s="72"/>
      <c r="J74" s="72"/>
      <c r="K74" s="70"/>
    </row>
    <row r="75" spans="1:11" s="6" customFormat="1" ht="15.75" x14ac:dyDescent="0.2">
      <c r="A75" s="29"/>
      <c r="B75" s="29"/>
      <c r="C75" s="30"/>
      <c r="D75" s="14"/>
      <c r="E75" s="9"/>
      <c r="F75" s="13"/>
      <c r="G75" s="9"/>
      <c r="H75" s="14"/>
    </row>
    <row r="76" spans="1:11" s="6" customFormat="1" ht="15.75" x14ac:dyDescent="0.2">
      <c r="A76" s="25" t="s">
        <v>2</v>
      </c>
      <c r="B76" s="77">
        <v>3.63</v>
      </c>
      <c r="C76" s="78"/>
      <c r="D76" s="78"/>
      <c r="E76" s="78"/>
      <c r="F76" s="78"/>
      <c r="G76" s="78"/>
      <c r="H76" s="79"/>
    </row>
    <row r="77" spans="1:11" s="6" customFormat="1" ht="15.75" x14ac:dyDescent="0.2">
      <c r="A77" s="25" t="s">
        <v>3</v>
      </c>
      <c r="B77" s="77">
        <v>3.01</v>
      </c>
      <c r="C77" s="78"/>
      <c r="D77" s="78"/>
      <c r="E77" s="78"/>
      <c r="F77" s="78"/>
      <c r="G77" s="78"/>
      <c r="H77" s="79"/>
    </row>
    <row r="78" spans="1:11" s="6" customFormat="1" ht="31.5" x14ac:dyDescent="0.2">
      <c r="A78" s="15" t="s">
        <v>31</v>
      </c>
      <c r="B78" s="77">
        <v>7.1272333955759004</v>
      </c>
      <c r="C78" s="78"/>
      <c r="D78" s="78"/>
      <c r="E78" s="78"/>
      <c r="F78" s="78"/>
      <c r="G78" s="78"/>
      <c r="H78" s="79"/>
    </row>
    <row r="79" spans="1:11" s="6" customFormat="1" ht="15.75" x14ac:dyDescent="0.2">
      <c r="A79" s="25"/>
      <c r="B79" s="25"/>
      <c r="C79" s="26"/>
      <c r="D79" s="8"/>
      <c r="E79" s="31"/>
      <c r="F79" s="13"/>
      <c r="G79" s="9"/>
      <c r="H79" s="14"/>
    </row>
    <row r="80" spans="1:11" s="6" customFormat="1" ht="15.75" x14ac:dyDescent="0.2">
      <c r="A80" s="32" t="s">
        <v>8</v>
      </c>
      <c r="B80" s="32"/>
      <c r="C80" s="33"/>
      <c r="D80" s="24"/>
      <c r="E80" s="34"/>
      <c r="F80" s="13"/>
      <c r="G80" s="9"/>
      <c r="H80" s="14"/>
    </row>
    <row r="81" spans="1:8" s="6" customFormat="1" ht="15.75" x14ac:dyDescent="0.2">
      <c r="A81" s="17" t="s">
        <v>5</v>
      </c>
      <c r="B81" s="17"/>
      <c r="C81" s="14"/>
      <c r="D81" s="14"/>
      <c r="E81" s="18"/>
      <c r="F81" s="19">
        <v>24435476</v>
      </c>
      <c r="G81" s="19">
        <v>18.052768612977406</v>
      </c>
      <c r="H81" s="14"/>
    </row>
    <row r="82" spans="1:8" ht="15.75" x14ac:dyDescent="0.2">
      <c r="A82" s="29" t="s">
        <v>4</v>
      </c>
      <c r="B82" s="29"/>
      <c r="C82" s="30"/>
      <c r="D82" s="14"/>
      <c r="E82" s="31"/>
      <c r="F82" s="19">
        <v>0</v>
      </c>
      <c r="G82" s="19">
        <v>0</v>
      </c>
      <c r="H82" s="14"/>
    </row>
    <row r="83" spans="1:8" ht="15.75" x14ac:dyDescent="0.2">
      <c r="A83" s="17" t="s">
        <v>76</v>
      </c>
      <c r="B83" s="29"/>
      <c r="C83" s="30"/>
      <c r="D83" s="14"/>
      <c r="E83" s="31"/>
      <c r="F83" s="19">
        <v>0</v>
      </c>
      <c r="G83" s="19">
        <v>0</v>
      </c>
      <c r="H83" s="14"/>
    </row>
    <row r="84" spans="1:8" ht="15.75" x14ac:dyDescent="0.2">
      <c r="A84" s="29" t="s">
        <v>21</v>
      </c>
      <c r="B84" s="29"/>
      <c r="C84" s="30"/>
      <c r="D84" s="14"/>
      <c r="E84" s="31"/>
      <c r="F84" s="19">
        <v>21916508</v>
      </c>
      <c r="G84" s="19">
        <v>16.19177165726046</v>
      </c>
      <c r="H84" s="14"/>
    </row>
    <row r="85" spans="1:8" ht="15.75" x14ac:dyDescent="0.2">
      <c r="A85" s="29" t="s">
        <v>20</v>
      </c>
      <c r="B85" s="29"/>
      <c r="C85" s="30"/>
      <c r="D85" s="14"/>
      <c r="E85" s="31"/>
      <c r="F85" s="19">
        <v>0</v>
      </c>
      <c r="G85" s="19">
        <v>0</v>
      </c>
      <c r="H85" s="14"/>
    </row>
    <row r="86" spans="1:8" ht="15.75" x14ac:dyDescent="0.2">
      <c r="A86" s="29" t="s">
        <v>22</v>
      </c>
      <c r="B86" s="29"/>
      <c r="C86" s="30"/>
      <c r="D86" s="14"/>
      <c r="E86" s="31"/>
      <c r="F86" s="19">
        <v>0</v>
      </c>
      <c r="G86" s="19">
        <v>0</v>
      </c>
      <c r="H86" s="14"/>
    </row>
    <row r="87" spans="1:8" ht="15.75" x14ac:dyDescent="0.2">
      <c r="A87" s="29" t="s">
        <v>23</v>
      </c>
      <c r="B87" s="29"/>
      <c r="C87" s="30"/>
      <c r="D87" s="14"/>
      <c r="E87" s="31"/>
      <c r="F87" s="19">
        <v>0</v>
      </c>
      <c r="G87" s="19">
        <v>0</v>
      </c>
      <c r="H87" s="14"/>
    </row>
    <row r="88" spans="1:8" ht="15.75" x14ac:dyDescent="0.2">
      <c r="A88" s="29" t="s">
        <v>24</v>
      </c>
      <c r="B88" s="29"/>
      <c r="C88" s="30"/>
      <c r="D88" s="14"/>
      <c r="E88" s="31"/>
      <c r="F88" s="19">
        <v>0</v>
      </c>
      <c r="G88" s="19">
        <v>0</v>
      </c>
      <c r="H88" s="14"/>
    </row>
    <row r="89" spans="1:8" ht="15.75" x14ac:dyDescent="0.2">
      <c r="A89" s="29" t="s">
        <v>25</v>
      </c>
      <c r="B89" s="29"/>
      <c r="C89" s="30"/>
      <c r="D89" s="14"/>
      <c r="E89" s="31"/>
      <c r="F89" s="19">
        <v>0</v>
      </c>
      <c r="G89" s="19">
        <v>0</v>
      </c>
      <c r="H89" s="14"/>
    </row>
    <row r="90" spans="1:8" ht="15.75" x14ac:dyDescent="0.2">
      <c r="A90" s="29" t="s">
        <v>26</v>
      </c>
      <c r="B90" s="29"/>
      <c r="C90" s="30"/>
      <c r="D90" s="14"/>
      <c r="E90" s="31"/>
      <c r="F90" s="19">
        <v>0</v>
      </c>
      <c r="G90" s="19">
        <v>0</v>
      </c>
      <c r="H90" s="14"/>
    </row>
    <row r="91" spans="1:8" ht="15.75" x14ac:dyDescent="0.2">
      <c r="A91" s="29" t="s">
        <v>27</v>
      </c>
      <c r="B91" s="29"/>
      <c r="C91" s="30"/>
      <c r="D91" s="14"/>
      <c r="E91" s="31"/>
      <c r="F91" s="19">
        <v>0</v>
      </c>
      <c r="G91" s="19">
        <v>0</v>
      </c>
      <c r="H91" s="14"/>
    </row>
    <row r="92" spans="1:8" ht="15.75" x14ac:dyDescent="0.2">
      <c r="A92" s="29" t="s">
        <v>28</v>
      </c>
      <c r="B92" s="29"/>
      <c r="C92" s="30"/>
      <c r="D92" s="14"/>
      <c r="E92" s="31"/>
      <c r="F92" s="19">
        <v>0</v>
      </c>
      <c r="G92" s="19">
        <v>0</v>
      </c>
      <c r="H92" s="14"/>
    </row>
    <row r="93" spans="1:8" ht="15.75" x14ac:dyDescent="0.2">
      <c r="A93" s="29" t="s">
        <v>29</v>
      </c>
      <c r="B93" s="29"/>
      <c r="C93" s="30"/>
      <c r="D93" s="14"/>
      <c r="E93" s="31"/>
      <c r="F93" s="19">
        <v>0</v>
      </c>
      <c r="G93" s="19">
        <v>0</v>
      </c>
      <c r="H93" s="14"/>
    </row>
    <row r="94" spans="1:8" ht="15.75" x14ac:dyDescent="0.2">
      <c r="A94" s="29" t="s">
        <v>30</v>
      </c>
      <c r="B94" s="29"/>
      <c r="C94" s="30"/>
      <c r="D94" s="14"/>
      <c r="E94" s="31"/>
      <c r="F94" s="19">
        <v>0</v>
      </c>
      <c r="G94" s="19">
        <v>0</v>
      </c>
      <c r="H94" s="14"/>
    </row>
    <row r="95" spans="1:8" ht="15.75" x14ac:dyDescent="0.2">
      <c r="A95" s="29" t="s">
        <v>98</v>
      </c>
      <c r="B95" s="29"/>
      <c r="C95" s="30"/>
      <c r="D95" s="14"/>
      <c r="E95" s="31"/>
      <c r="F95" s="19">
        <v>0</v>
      </c>
      <c r="G95" s="19">
        <v>0</v>
      </c>
      <c r="H95" s="14"/>
    </row>
    <row r="96" spans="1:8" ht="31.5" x14ac:dyDescent="0.2">
      <c r="A96" s="17" t="s">
        <v>99</v>
      </c>
      <c r="B96" s="29"/>
      <c r="C96" s="30"/>
      <c r="D96" s="14"/>
      <c r="E96" s="31"/>
      <c r="F96" s="19">
        <v>0</v>
      </c>
      <c r="G96" s="19">
        <v>0</v>
      </c>
      <c r="H96" s="14"/>
    </row>
    <row r="97" spans="1:10" ht="15.75" x14ac:dyDescent="0.2">
      <c r="A97" s="37" t="s">
        <v>10</v>
      </c>
      <c r="B97" s="26"/>
      <c r="C97" s="26"/>
      <c r="D97" s="8"/>
      <c r="E97" s="31"/>
      <c r="F97" s="21">
        <f>SUM(F81:F96)</f>
        <v>46351984</v>
      </c>
      <c r="G97" s="21">
        <f>SUM(G81:G96)</f>
        <v>34.244540270237863</v>
      </c>
      <c r="H97" s="14"/>
    </row>
    <row r="98" spans="1:10" ht="15.75" x14ac:dyDescent="0.2">
      <c r="A98" s="37"/>
      <c r="B98" s="26"/>
      <c r="C98" s="26"/>
      <c r="D98" s="8"/>
      <c r="E98" s="31"/>
      <c r="F98" s="19"/>
      <c r="G98" s="21"/>
      <c r="H98" s="14"/>
    </row>
    <row r="99" spans="1:10" ht="15.75" x14ac:dyDescent="0.2">
      <c r="A99" s="38" t="s">
        <v>32</v>
      </c>
      <c r="B99" s="30"/>
      <c r="C99" s="30"/>
      <c r="D99" s="14"/>
      <c r="E99" s="31"/>
      <c r="F99" s="19">
        <v>0</v>
      </c>
      <c r="G99" s="19">
        <v>0</v>
      </c>
      <c r="H99" s="14"/>
    </row>
    <row r="100" spans="1:10" ht="15.75" x14ac:dyDescent="0.2">
      <c r="A100" s="38" t="s">
        <v>33</v>
      </c>
      <c r="B100" s="30"/>
      <c r="C100" s="30"/>
      <c r="D100" s="14"/>
      <c r="E100" s="31"/>
      <c r="F100" s="19">
        <v>83734932</v>
      </c>
      <c r="G100" s="19">
        <v>61.862815859179392</v>
      </c>
      <c r="H100" s="14"/>
    </row>
    <row r="101" spans="1:10" ht="15.75" x14ac:dyDescent="0.2">
      <c r="A101" s="38" t="s">
        <v>114</v>
      </c>
      <c r="B101" s="30"/>
      <c r="C101" s="30"/>
      <c r="D101" s="14"/>
      <c r="E101" s="31"/>
      <c r="F101" s="19">
        <v>0</v>
      </c>
      <c r="G101" s="19">
        <v>0</v>
      </c>
      <c r="H101" s="14"/>
    </row>
    <row r="102" spans="1:10" ht="15.75" x14ac:dyDescent="0.2">
      <c r="A102" s="38" t="s">
        <v>34</v>
      </c>
      <c r="B102" s="30"/>
      <c r="C102" s="30"/>
      <c r="D102" s="14"/>
      <c r="E102" s="31"/>
      <c r="F102" s="19">
        <v>0</v>
      </c>
      <c r="G102" s="19">
        <v>0</v>
      </c>
      <c r="H102" s="14"/>
    </row>
    <row r="103" spans="1:10" ht="15.75" x14ac:dyDescent="0.2">
      <c r="A103" s="38" t="s">
        <v>35</v>
      </c>
      <c r="B103" s="30"/>
      <c r="C103" s="30"/>
      <c r="D103" s="14"/>
      <c r="E103" s="31"/>
      <c r="F103" s="19">
        <v>1553697.32</v>
      </c>
      <c r="G103" s="19">
        <v>1.1478613394952124</v>
      </c>
      <c r="H103" s="14"/>
    </row>
    <row r="104" spans="1:10" ht="15.75" x14ac:dyDescent="0.2">
      <c r="A104" s="29" t="s">
        <v>36</v>
      </c>
      <c r="B104" s="30"/>
      <c r="C104" s="30"/>
      <c r="D104" s="14"/>
      <c r="E104" s="31"/>
      <c r="F104" s="19">
        <v>3715223.3599999994</v>
      </c>
      <c r="G104" s="19">
        <v>2.744782531087524</v>
      </c>
      <c r="H104" s="14"/>
    </row>
    <row r="105" spans="1:10" ht="15.75" x14ac:dyDescent="0.2">
      <c r="A105" s="29" t="s">
        <v>37</v>
      </c>
      <c r="B105" s="30"/>
      <c r="C105" s="30"/>
      <c r="D105" s="14"/>
      <c r="E105" s="31"/>
      <c r="F105" s="19">
        <v>0</v>
      </c>
      <c r="G105" s="19">
        <v>0</v>
      </c>
      <c r="H105" s="14"/>
    </row>
    <row r="106" spans="1:10" ht="15.75" x14ac:dyDescent="0.2">
      <c r="A106" s="29" t="s">
        <v>47</v>
      </c>
      <c r="B106" s="29"/>
      <c r="C106" s="30"/>
      <c r="D106" s="14"/>
      <c r="E106" s="31"/>
      <c r="F106" s="19">
        <v>0</v>
      </c>
      <c r="G106" s="19">
        <v>0</v>
      </c>
      <c r="H106" s="29"/>
    </row>
    <row r="107" spans="1:10" ht="15.75" x14ac:dyDescent="0.2">
      <c r="A107" s="37" t="s">
        <v>12</v>
      </c>
      <c r="B107" s="29"/>
      <c r="C107" s="30"/>
      <c r="D107" s="14"/>
      <c r="E107" s="31"/>
      <c r="F107" s="39">
        <f>SUM(F97:F106)</f>
        <v>135355836.68000001</v>
      </c>
      <c r="G107" s="39">
        <f>SUM(G97:G106)</f>
        <v>99.999999999999986</v>
      </c>
      <c r="H107" s="29"/>
      <c r="I107" s="64"/>
      <c r="J107" s="71"/>
    </row>
    <row r="108" spans="1:10" ht="15.75" x14ac:dyDescent="0.2">
      <c r="A108" s="29"/>
      <c r="B108" s="29"/>
      <c r="C108" s="30"/>
      <c r="D108" s="14"/>
      <c r="E108" s="31"/>
      <c r="F108" s="31"/>
      <c r="G108" s="31"/>
      <c r="H108" s="29"/>
    </row>
    <row r="109" spans="1:10" ht="15.75" x14ac:dyDescent="0.2">
      <c r="A109" s="25" t="s">
        <v>9</v>
      </c>
      <c r="B109" s="73">
        <v>14660934.400599999</v>
      </c>
      <c r="C109" s="74"/>
      <c r="D109" s="74"/>
      <c r="E109" s="74"/>
      <c r="F109" s="74"/>
      <c r="G109" s="74"/>
      <c r="H109" s="75"/>
    </row>
    <row r="110" spans="1:10" ht="15.75" x14ac:dyDescent="0.2">
      <c r="A110" s="25" t="s">
        <v>38</v>
      </c>
      <c r="B110" s="73">
        <v>9.2324000000000002</v>
      </c>
      <c r="C110" s="74"/>
      <c r="D110" s="74"/>
      <c r="E110" s="74"/>
      <c r="F110" s="74"/>
      <c r="G110" s="74"/>
      <c r="H110" s="75"/>
    </row>
    <row r="111" spans="1:10" ht="15.75" x14ac:dyDescent="0.2">
      <c r="A111" s="40"/>
      <c r="B111" s="40"/>
      <c r="C111" s="40"/>
      <c r="D111" s="61"/>
      <c r="E111" s="41"/>
      <c r="F111" s="42"/>
      <c r="G111" s="43"/>
      <c r="H111" s="44"/>
    </row>
    <row r="112" spans="1:10" ht="15.75" x14ac:dyDescent="0.2">
      <c r="A112" s="45" t="s">
        <v>58</v>
      </c>
    </row>
    <row r="114" spans="1:6" ht="15.75" x14ac:dyDescent="0.2">
      <c r="A114" s="49" t="s">
        <v>63</v>
      </c>
      <c r="B114" s="50"/>
      <c r="C114" s="46"/>
      <c r="D114" s="59"/>
    </row>
    <row r="115" spans="1:6" ht="15.75" x14ac:dyDescent="0.2">
      <c r="A115" s="49"/>
      <c r="B115" s="50"/>
      <c r="C115" s="46"/>
      <c r="D115" s="59"/>
    </row>
    <row r="116" spans="1:6" ht="15.75" x14ac:dyDescent="0.2">
      <c r="A116" s="50" t="s">
        <v>65</v>
      </c>
      <c r="B116" s="50"/>
      <c r="C116" s="50"/>
      <c r="D116" s="63"/>
      <c r="E116" s="51"/>
      <c r="F116" s="52" t="s">
        <v>64</v>
      </c>
    </row>
    <row r="117" spans="1:6" ht="15.75" x14ac:dyDescent="0.2">
      <c r="A117" s="49"/>
      <c r="B117" s="50"/>
      <c r="C117" s="50"/>
      <c r="D117" s="63"/>
      <c r="E117" s="51"/>
      <c r="F117" s="52"/>
    </row>
    <row r="118" spans="1:6" ht="15.75" x14ac:dyDescent="0.2">
      <c r="A118" s="50" t="s">
        <v>66</v>
      </c>
      <c r="B118" s="50"/>
      <c r="C118" s="50"/>
      <c r="D118" s="63"/>
      <c r="E118" s="51"/>
      <c r="F118" s="53">
        <v>10.036</v>
      </c>
    </row>
    <row r="119" spans="1:6" ht="15.75" x14ac:dyDescent="0.2">
      <c r="A119" s="50" t="s">
        <v>67</v>
      </c>
      <c r="B119" s="50"/>
      <c r="C119" s="50"/>
      <c r="D119" s="63"/>
      <c r="E119" s="51"/>
      <c r="F119" s="53">
        <v>9.2324000000000002</v>
      </c>
    </row>
    <row r="120" spans="1:6" ht="15.75" x14ac:dyDescent="0.2">
      <c r="A120" s="50"/>
      <c r="B120" s="50"/>
      <c r="C120" s="50"/>
      <c r="D120" s="63"/>
      <c r="E120" s="51"/>
      <c r="F120" s="53"/>
    </row>
    <row r="121" spans="1:6" ht="15.75" x14ac:dyDescent="0.2">
      <c r="A121" s="50" t="s">
        <v>68</v>
      </c>
      <c r="B121" s="50"/>
      <c r="C121" s="50"/>
      <c r="D121" s="63"/>
      <c r="E121" s="51"/>
      <c r="F121" s="52" t="s">
        <v>64</v>
      </c>
    </row>
    <row r="122" spans="1:6" ht="15.75" x14ac:dyDescent="0.2">
      <c r="A122" s="50"/>
      <c r="B122" s="50"/>
      <c r="C122" s="50"/>
      <c r="D122" s="63"/>
      <c r="E122" s="51"/>
      <c r="F122" s="52"/>
    </row>
    <row r="123" spans="1:6" ht="15.75" x14ac:dyDescent="0.2">
      <c r="A123" s="50" t="s">
        <v>69</v>
      </c>
      <c r="B123" s="50"/>
      <c r="C123" s="50"/>
      <c r="D123" s="63"/>
      <c r="E123" s="51"/>
      <c r="F123" s="52"/>
    </row>
    <row r="124" spans="1:6" ht="15.75" x14ac:dyDescent="0.2">
      <c r="A124" s="50" t="s">
        <v>70</v>
      </c>
      <c r="B124" s="50"/>
      <c r="C124" s="50"/>
      <c r="D124" s="63"/>
      <c r="E124" s="51"/>
      <c r="F124" s="52">
        <v>7900620</v>
      </c>
    </row>
    <row r="125" spans="1:6" ht="15.75" x14ac:dyDescent="0.2">
      <c r="A125" s="50" t="s">
        <v>71</v>
      </c>
      <c r="B125" s="50"/>
      <c r="C125" s="50"/>
      <c r="D125" s="63"/>
      <c r="E125" s="51"/>
      <c r="F125" s="52">
        <v>5.8369259824961688</v>
      </c>
    </row>
    <row r="126" spans="1:6" ht="15.75" x14ac:dyDescent="0.2">
      <c r="A126" s="50"/>
      <c r="B126" s="50"/>
      <c r="C126" s="46"/>
      <c r="D126" s="59"/>
    </row>
  </sheetData>
  <mergeCells count="6">
    <mergeCell ref="B110:H110"/>
    <mergeCell ref="A4:H4"/>
    <mergeCell ref="B76:H76"/>
    <mergeCell ref="B77:H77"/>
    <mergeCell ref="B78:H78"/>
    <mergeCell ref="B109:H109"/>
  </mergeCells>
  <pageMargins left="1" right="0.7" top="0.42" bottom="0.5" header="0.3" footer="0.3"/>
  <pageSetup paperSize="9" scale="69" fitToHeight="6" orientation="portrait" r:id="rId1"/>
  <rowBreaks count="1" manualBreakCount="1">
    <brk id="6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-9</vt:lpstr>
      <vt:lpstr>'Form -9'!Print_Area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2019-01-07T15:18:40Z</cp:lastPrinted>
  <dcterms:created xsi:type="dcterms:W3CDTF">2008-12-06T16:09:47Z</dcterms:created>
  <dcterms:modified xsi:type="dcterms:W3CDTF">2026-04-08T11:37:09Z</dcterms:modified>
</cp:coreProperties>
</file>